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317"/>
  <workbookPr autoCompressPictures="0"/>
  <bookViews>
    <workbookView xWindow="11080" yWindow="3380" windowWidth="21860" windowHeight="17600" tabRatio="500" activeTab="2"/>
  </bookViews>
  <sheets>
    <sheet name="Cyber" sheetId="1" r:id="rId1"/>
    <sheet name="Crime" sheetId="2" r:id="rId2"/>
    <sheet name="D&amp;O" sheetId="5" r:id="rId3"/>
  </sheets>
  <calcPr calcId="150000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D14" i="5" l="1"/>
  <c r="D12" i="2"/>
  <c r="B14" i="1"/>
</calcChain>
</file>

<file path=xl/sharedStrings.xml><?xml version="1.0" encoding="utf-8"?>
<sst xmlns="http://schemas.openxmlformats.org/spreadsheetml/2006/main" count="50" uniqueCount="30">
  <si>
    <t>Cyber Indications</t>
  </si>
  <si>
    <r>
      <t xml:space="preserve">For </t>
    </r>
    <r>
      <rPr>
        <u/>
        <sz val="12"/>
        <color theme="1"/>
        <rFont val="Calibri (Body)"/>
      </rPr>
      <t>up to</t>
    </r>
    <r>
      <rPr>
        <sz val="12"/>
        <color theme="1"/>
        <rFont val="Calibri"/>
        <family val="2"/>
        <scheme val="minor"/>
      </rPr>
      <t xml:space="preserve"> $1,000,000 in revenues in NY the pricing would be as follows:</t>
    </r>
  </si>
  <si>
    <t>Employee Count</t>
  </si>
  <si>
    <t>Limit of Liability</t>
  </si>
  <si>
    <t>Deductible</t>
  </si>
  <si>
    <t>Premium</t>
  </si>
  <si>
    <t>CRIME RATES</t>
  </si>
  <si>
    <t>Additional Requirements:</t>
  </si>
  <si>
    <t xml:space="preserve">                           MACKOUL RISK SOLUTIONS</t>
  </si>
  <si>
    <t xml:space="preserve">►    Must currently purchase D&amp;O/EPL under this Offering OR purchase D&amp;O/EPL under this </t>
  </si>
  <si>
    <t xml:space="preserve">        offering within 12 months of the inception date of first Crime policy period with Chubb</t>
  </si>
  <si>
    <t>Please choose an option from the drop down list(s):</t>
  </si>
  <si>
    <t>D&amp;O RATES</t>
  </si>
  <si>
    <t>Number of Units</t>
  </si>
  <si>
    <t>Retention</t>
  </si>
  <si>
    <t>Quote for New Lines for D&amp;O/EPL</t>
  </si>
  <si>
    <t>To finalize your quote please email info@mackoul.com</t>
  </si>
  <si>
    <t xml:space="preserve">                          MACKOUL.COM</t>
  </si>
  <si>
    <t xml:space="preserve">                          866-MACKOUL</t>
  </si>
  <si>
    <t xml:space="preserve">Additional underwriting information may be required and quotes are subject to change. </t>
  </si>
  <si>
    <t>CYBER RATES</t>
  </si>
  <si>
    <t>Employee Count includes Board Members</t>
  </si>
  <si>
    <t>►   Based on No Crime losses in past 5 years</t>
  </si>
  <si>
    <t>►   Based on No Cyber losses in past 5 years</t>
  </si>
  <si>
    <t>Limit includes Employee Theft, Forgery, Funds Transfer and Computer Crime</t>
  </si>
  <si>
    <t>Choose One</t>
  </si>
  <si>
    <t>choose one</t>
  </si>
  <si>
    <t>Qualifiers:</t>
  </si>
  <si>
    <t>►   Only residential co-op and condominiums with housing units, including professional offices are eligible.</t>
  </si>
  <si>
    <t>►   No D&amp;O/Association or Employment Practices Liability claims (meaning written demand or suit) activity within the past 3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</si>
</sst>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_);[Red]\(&quot;$&quot;#,##0\)"/>
    <numFmt numFmtId="165" formatCode="_(&quot;$&quot;* #,##0.00_);_(&quot;$&quot;* \(#,##0.00\);_(&quot;$&quot;* &quot;-&quot;??_);_(@_)"/>
    <numFmt numFmtId="166" formatCode="&quot;$&quot;#,##0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 (Body)"/>
    </font>
    <font>
      <i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rgb="FF231F20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i/>
      <sz val="12"/>
      <color rgb="FF000000"/>
      <name val="Calibri"/>
      <family val="2"/>
      <scheme val="minor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5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5" xfId="0" applyBorder="1"/>
    <xf numFmtId="0" fontId="0" fillId="2" borderId="3" xfId="0" applyFill="1" applyBorder="1"/>
    <xf numFmtId="0" fontId="0" fillId="2" borderId="0" xfId="0" applyFill="1" applyBorder="1"/>
    <xf numFmtId="0" fontId="0" fillId="2" borderId="4" xfId="0" applyFill="1" applyBorder="1"/>
    <xf numFmtId="0" fontId="0" fillId="2" borderId="5" xfId="0" applyFill="1" applyBorder="1"/>
    <xf numFmtId="164" fontId="0" fillId="2" borderId="11" xfId="0" applyNumberFormat="1" applyFill="1" applyBorder="1"/>
    <xf numFmtId="0" fontId="0" fillId="2" borderId="11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10" xfId="0" applyFill="1" applyBorder="1"/>
    <xf numFmtId="0" fontId="0" fillId="2" borderId="8" xfId="0" applyFill="1" applyBorder="1"/>
    <xf numFmtId="164" fontId="0" fillId="2" borderId="0" xfId="0" applyNumberFormat="1" applyFill="1" applyBorder="1"/>
    <xf numFmtId="0" fontId="5" fillId="2" borderId="3" xfId="0" applyFont="1" applyFill="1" applyBorder="1"/>
    <xf numFmtId="0" fontId="3" fillId="2" borderId="3" xfId="0" applyFont="1" applyFill="1" applyBorder="1"/>
    <xf numFmtId="0" fontId="7" fillId="2" borderId="3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164" fontId="8" fillId="4" borderId="12" xfId="0" applyNumberFormat="1" applyFont="1" applyFill="1" applyBorder="1" applyAlignment="1">
      <alignment horizontal="left"/>
    </xf>
    <xf numFmtId="166" fontId="8" fillId="4" borderId="12" xfId="0" applyNumberFormat="1" applyFont="1" applyFill="1" applyBorder="1" applyAlignment="1">
      <alignment horizontal="left"/>
    </xf>
    <xf numFmtId="166" fontId="8" fillId="4" borderId="12" xfId="1" applyNumberFormat="1" applyFont="1" applyFill="1" applyBorder="1" applyAlignment="1">
      <alignment horizontal="left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0" fillId="0" borderId="0" xfId="0" applyFill="1"/>
    <xf numFmtId="0" fontId="5" fillId="0" borderId="0" xfId="0" applyFont="1" applyFill="1" applyBorder="1"/>
    <xf numFmtId="49" fontId="8" fillId="4" borderId="12" xfId="0" applyNumberFormat="1" applyFont="1" applyFill="1" applyBorder="1" applyAlignment="1">
      <alignment horizontal="left"/>
    </xf>
    <xf numFmtId="0" fontId="0" fillId="2" borderId="3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left" vertical="center" indent="13"/>
    </xf>
    <xf numFmtId="0" fontId="0" fillId="2" borderId="3" xfId="0" applyFont="1" applyFill="1" applyBorder="1"/>
    <xf numFmtId="0" fontId="0" fillId="0" borderId="0" xfId="0" applyFill="1" applyBorder="1"/>
    <xf numFmtId="0" fontId="11" fillId="0" borderId="0" xfId="0" applyFont="1" applyFill="1"/>
    <xf numFmtId="0" fontId="11" fillId="0" borderId="0" xfId="0" applyFont="1" applyFill="1" applyBorder="1"/>
    <xf numFmtId="0" fontId="1" fillId="2" borderId="0" xfId="0" applyFont="1" applyFill="1" applyBorder="1"/>
    <xf numFmtId="0" fontId="13" fillId="2" borderId="3" xfId="2" applyFont="1" applyFill="1" applyBorder="1"/>
    <xf numFmtId="0" fontId="14" fillId="2" borderId="3" xfId="0" applyFont="1" applyFill="1" applyBorder="1"/>
    <xf numFmtId="0" fontId="5" fillId="2" borderId="5" xfId="0" applyFont="1" applyFill="1" applyBorder="1"/>
    <xf numFmtId="0" fontId="14" fillId="2" borderId="0" xfId="0" applyFont="1" applyFill="1"/>
    <xf numFmtId="0" fontId="0" fillId="0" borderId="3" xfId="0" applyBorder="1"/>
    <xf numFmtId="0" fontId="15" fillId="2" borderId="0" xfId="0" applyFont="1" applyFill="1" applyAlignment="1">
      <alignment horizontal="left" vertical="center" indent="1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</cellXfs>
  <cellStyles count="5">
    <cellStyle name="Currency" xfId="1" builtinId="4"/>
    <cellStyle name="Followed Hyperlink" xfId="3" builtinId="9" hidden="1"/>
    <cellStyle name="Followed Hyperlink" xfId="4" builtinId="9" hidden="1"/>
    <cellStyle name="Hyperlink" xfId="2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216018</xdr:colOff>
      <xdr:row>0</xdr:row>
      <xdr:rowOff>101600</xdr:rowOff>
    </xdr:from>
    <xdr:to>
      <xdr:col>0</xdr:col>
      <xdr:colOff>800100</xdr:colOff>
      <xdr:row>5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18" y="101600"/>
          <a:ext cx="584082" cy="1066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216018</xdr:colOff>
      <xdr:row>0</xdr:row>
      <xdr:rowOff>101600</xdr:rowOff>
    </xdr:from>
    <xdr:to>
      <xdr:col>0</xdr:col>
      <xdr:colOff>800100</xdr:colOff>
      <xdr:row>5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18" y="101600"/>
          <a:ext cx="584082" cy="1066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216018</xdr:colOff>
      <xdr:row>0</xdr:row>
      <xdr:rowOff>101600</xdr:rowOff>
    </xdr:from>
    <xdr:to>
      <xdr:col>0</xdr:col>
      <xdr:colOff>800100</xdr:colOff>
      <xdr:row>5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18" y="101600"/>
          <a:ext cx="584082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ackoul.com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mackoul.com/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mackoul.com/" TargetMode="External"/><Relationship Id="rId2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B14" sqref="B14"/>
    </sheetView>
  </sheetViews>
  <sheetFormatPr baseColWidth="10" defaultRowHeight="15" x14ac:dyDescent="0"/>
  <cols>
    <col min="1" max="1" width="50.1640625" customWidth="1"/>
    <col min="2" max="2" width="38" customWidth="1"/>
    <col min="3" max="3" width="6.6640625" customWidth="1"/>
  </cols>
  <sheetData>
    <row r="1" spans="1:3">
      <c r="A1" s="9"/>
      <c r="B1" s="10"/>
      <c r="C1" s="11"/>
    </row>
    <row r="2" spans="1:3">
      <c r="A2" s="2"/>
      <c r="B2" s="3"/>
      <c r="C2" s="4"/>
    </row>
    <row r="3" spans="1:3">
      <c r="A3" s="2" t="s">
        <v>8</v>
      </c>
      <c r="B3" s="3"/>
      <c r="C3" s="4"/>
    </row>
    <row r="4" spans="1:3">
      <c r="A4" s="2" t="s">
        <v>18</v>
      </c>
      <c r="B4" s="3"/>
      <c r="C4" s="4"/>
    </row>
    <row r="5" spans="1:3">
      <c r="A5" s="34" t="s">
        <v>17</v>
      </c>
      <c r="B5" s="33"/>
      <c r="C5" s="4"/>
    </row>
    <row r="6" spans="1:3">
      <c r="A6" s="2"/>
      <c r="B6" s="3"/>
      <c r="C6" s="4"/>
    </row>
    <row r="7" spans="1:3">
      <c r="A7" s="38"/>
      <c r="B7" s="3"/>
      <c r="C7" s="4"/>
    </row>
    <row r="8" spans="1:3">
      <c r="A8" s="13" t="s">
        <v>11</v>
      </c>
      <c r="B8" s="3"/>
      <c r="C8" s="4"/>
    </row>
    <row r="9" spans="1:3">
      <c r="A9" s="2"/>
      <c r="B9" s="3"/>
      <c r="C9" s="4"/>
    </row>
    <row r="10" spans="1:3" ht="16">
      <c r="A10" s="2" t="s">
        <v>1</v>
      </c>
      <c r="B10" s="3"/>
      <c r="C10" s="4"/>
    </row>
    <row r="11" spans="1:3" ht="19">
      <c r="A11" s="40" t="s">
        <v>20</v>
      </c>
      <c r="B11" s="41"/>
      <c r="C11" s="4"/>
    </row>
    <row r="12" spans="1:3" ht="19">
      <c r="A12" s="22"/>
      <c r="B12" s="23"/>
      <c r="C12" s="4"/>
    </row>
    <row r="13" spans="1:3" ht="19">
      <c r="A13" s="15" t="s">
        <v>0</v>
      </c>
      <c r="B13" s="17" t="s">
        <v>5</v>
      </c>
      <c r="C13" s="4"/>
    </row>
    <row r="14" spans="1:3" ht="19">
      <c r="A14" s="18" t="s">
        <v>25</v>
      </c>
      <c r="B14" s="20">
        <f>IF(A14="$500000 Liability/$250000 Security Breach",1000,IF(A14="$100000 Liability/$400000 Security Breach",1334,IF(A14="$1000000 Liability/$1000000 Security Breach",1618,0)))</f>
        <v>0</v>
      </c>
      <c r="C14" s="4"/>
    </row>
    <row r="15" spans="1:3">
      <c r="A15" s="5"/>
      <c r="B15" s="8"/>
      <c r="C15" s="4"/>
    </row>
    <row r="16" spans="1:3">
      <c r="A16" s="2"/>
      <c r="B16" s="3"/>
      <c r="C16" s="4"/>
    </row>
    <row r="17" spans="1:3">
      <c r="A17" s="2" t="s">
        <v>23</v>
      </c>
      <c r="B17" s="3"/>
      <c r="C17" s="4"/>
    </row>
    <row r="18" spans="1:3">
      <c r="A18" s="2"/>
      <c r="B18" s="3"/>
      <c r="C18" s="4"/>
    </row>
    <row r="19" spans="1:3">
      <c r="A19" s="35" t="s">
        <v>19</v>
      </c>
      <c r="B19" s="3"/>
      <c r="C19" s="4"/>
    </row>
    <row r="20" spans="1:3">
      <c r="A20" s="13" t="s">
        <v>16</v>
      </c>
      <c r="B20" s="3"/>
      <c r="C20" s="4"/>
    </row>
    <row r="21" spans="1:3">
      <c r="A21" s="1"/>
      <c r="B21" s="7"/>
      <c r="C21" s="8"/>
    </row>
    <row r="25" spans="1:3">
      <c r="A25" s="31"/>
      <c r="B25" s="24"/>
    </row>
    <row r="26" spans="1:3">
      <c r="A26" s="32"/>
      <c r="B26" s="24"/>
    </row>
    <row r="27" spans="1:3">
      <c r="A27" s="32"/>
      <c r="B27" s="24"/>
    </row>
    <row r="28" spans="1:3">
      <c r="A28" s="32"/>
      <c r="B28" s="24"/>
    </row>
    <row r="29" spans="1:3">
      <c r="A29" s="30"/>
      <c r="B29" s="24"/>
    </row>
    <row r="30" spans="1:3">
      <c r="A30" s="30"/>
      <c r="B30" s="24"/>
    </row>
    <row r="31" spans="1:3">
      <c r="A31" s="24"/>
      <c r="B31" s="24"/>
    </row>
  </sheetData>
  <mergeCells count="1">
    <mergeCell ref="A11:B11"/>
  </mergeCells>
  <dataValidations count="2">
    <dataValidation type="list" allowBlank="1" showInputMessage="1" showErrorMessage="1" sqref="C22:C24">
      <formula1>$C$22:$C$24</formula1>
    </dataValidation>
    <dataValidation type="list" allowBlank="1" showInputMessage="1" showErrorMessage="1" sqref="A14">
      <formula1>"Choose One, $500000 Liability/$250000 Security Breach, $100000 Liability/$400000 Security Breach, $1000000 Liability/$1000000 Security Breach"</formula1>
    </dataValidation>
  </dataValidations>
  <hyperlinks>
    <hyperlink ref="A5" r:id="rId1"/>
  </hyperlinks>
  <pageMargins left="0.7" right="0.7" top="0.75" bottom="0.75" header="0.3" footer="0.3"/>
  <pageSetup orientation="portrait" horizontalDpi="0" verticalDpi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D12" sqref="D12"/>
    </sheetView>
  </sheetViews>
  <sheetFormatPr baseColWidth="10" defaultRowHeight="15" x14ac:dyDescent="0"/>
  <cols>
    <col min="1" max="1" width="21.83203125" customWidth="1"/>
    <col min="2" max="2" width="20.33203125" customWidth="1"/>
    <col min="3" max="3" width="21" customWidth="1"/>
    <col min="4" max="4" width="20.33203125" customWidth="1"/>
    <col min="5" max="5" width="16.33203125" bestFit="1" customWidth="1"/>
    <col min="6" max="6" width="7.83203125" customWidth="1"/>
    <col min="7" max="7" width="13.83203125" customWidth="1"/>
  </cols>
  <sheetData>
    <row r="1" spans="1:9">
      <c r="A1" s="9"/>
      <c r="B1" s="10"/>
      <c r="C1" s="10"/>
      <c r="D1" s="10"/>
      <c r="E1" s="10"/>
      <c r="F1" s="11"/>
    </row>
    <row r="2" spans="1:9">
      <c r="A2" s="2"/>
      <c r="B2" s="3"/>
      <c r="C2" s="3"/>
      <c r="D2" s="3"/>
      <c r="E2" s="3"/>
      <c r="F2" s="4"/>
    </row>
    <row r="3" spans="1:9">
      <c r="A3" s="2" t="s">
        <v>8</v>
      </c>
      <c r="B3" s="3"/>
      <c r="C3" s="3"/>
      <c r="D3" s="3"/>
      <c r="E3" s="3"/>
      <c r="F3" s="4"/>
    </row>
    <row r="4" spans="1:9">
      <c r="A4" s="2" t="s">
        <v>18</v>
      </c>
      <c r="B4" s="3"/>
      <c r="C4" s="3"/>
      <c r="D4" s="3"/>
      <c r="E4" s="3"/>
      <c r="F4" s="4"/>
    </row>
    <row r="5" spans="1:9">
      <c r="A5" s="34" t="s">
        <v>17</v>
      </c>
      <c r="B5" s="3"/>
      <c r="C5" s="3"/>
      <c r="D5" s="3"/>
      <c r="E5" s="3"/>
      <c r="F5" s="4"/>
    </row>
    <row r="6" spans="1:9">
      <c r="A6" s="2"/>
      <c r="B6" s="3"/>
      <c r="C6" s="3"/>
      <c r="D6" s="3"/>
      <c r="E6" s="3"/>
      <c r="F6" s="4"/>
    </row>
    <row r="7" spans="1:9">
      <c r="A7" s="2"/>
      <c r="B7" s="3"/>
      <c r="C7" s="3"/>
      <c r="D7" s="3"/>
      <c r="E7" s="3"/>
      <c r="F7" s="4"/>
    </row>
    <row r="8" spans="1:9">
      <c r="A8" s="13" t="s">
        <v>11</v>
      </c>
      <c r="B8" s="3"/>
      <c r="C8" s="3"/>
      <c r="D8" s="3"/>
      <c r="E8" s="3"/>
      <c r="F8" s="4"/>
    </row>
    <row r="9" spans="1:9" ht="19">
      <c r="A9" s="40" t="s">
        <v>6</v>
      </c>
      <c r="B9" s="42"/>
      <c r="C9" s="42"/>
      <c r="D9" s="41"/>
      <c r="E9" s="3"/>
      <c r="F9" s="4"/>
    </row>
    <row r="10" spans="1:9">
      <c r="A10" s="2"/>
      <c r="B10" s="3"/>
      <c r="C10" s="3"/>
      <c r="D10" s="4"/>
      <c r="E10" s="3"/>
      <c r="F10" s="4"/>
    </row>
    <row r="11" spans="1:9" ht="19">
      <c r="A11" s="15" t="s">
        <v>2</v>
      </c>
      <c r="B11" s="16" t="s">
        <v>3</v>
      </c>
      <c r="C11" s="16" t="s">
        <v>4</v>
      </c>
      <c r="D11" s="17" t="s">
        <v>5</v>
      </c>
      <c r="E11" s="3"/>
      <c r="F11" s="4"/>
      <c r="I11" s="24"/>
    </row>
    <row r="12" spans="1:9" ht="19">
      <c r="A12" s="18" t="s">
        <v>26</v>
      </c>
      <c r="B12" s="19" t="s">
        <v>26</v>
      </c>
      <c r="C12" s="20" t="s">
        <v>26</v>
      </c>
      <c r="D12" s="21">
        <f>IF(AND(C12=1000,B12=50000,A12="0 to 5 employees"),394,IF(AND(C12=1000,B12=75000,A12="0 to 5 employees"),489,IF(AND(C12=1000,B12=100000,A12="0 to 5 employees"),563,IF(AND(C12=1000,B12=250000,A12="0 to 5 employees"),847,IF(AND(C12=1000,B12=500000,A12="0 to 5 employees"),1289,IF(AND(C12=1000,B12=1000000,A12="0 to 5 employees"),2130,IF(AND(C12=1000,B12=50000,A12="6 to 10 employees"),453,IF(AND(C12=1000,B12=75000,A12="6 to 10 employees"),552,IF(AND(C12=1000,B12=100000,A12="6 to 10 employees"),635,IF(AND(C12=1000,B12=250000,A12="6 to 10 employees"),937,IF(AND(C12=1000,B12=500000,A12="6 to 10 employees"),1397,IF(AND(C12=1000,B12=1000000,A12="6 to 10 employees"),2274,IF(AND(C12=250,B12=50000,A12="0 to 5 employees"),453,IF(AND(C12=250,B12=75000,A12="0 to 5 employees"),560,IF(AND(C12=250,B12=100000,A12="0 to 5 employees"),647,IF(AND(C12=250,B12=250000,A12="0 to 5 employees"),975,IF(AND(C12=250,B12=500000,A12="0 to 5 employees"),1487,IF(AND(C12=250,B12=1000000,A12="0 to 5 employees"),2445,IF(AND(C12=250,B12=50000,A12="6 to 10 employees"),518,IF(AND(C12=250,B12=75000,A12="6 to 10 employees"),630,IF(AND(C12=250,B12=100000,A12="6 to 10 employees"),727,IF(AND(C12=250,B12=250000,A12="6 to 10 employees"),1075,IF(AND(C12=250,B12=500000,A12="6 to 10 employees"),1607,IF(AND(C12=250,B12=1000000,A12="6 to 10 employees"),2605,IF(AND(C12=500,B12=50000,A12="0 to 5 employees"),422,IF(AND(C12=500,B12=75000,A12="0 to 5 employees"),526,IF(AND(C12=500,B12=100000,A12="0 to 5 employees"),605,IF(AND(C12=500,B12=250000,A12="0 to 5 employees"),912,IF(AND(C12=500,B12=500000,A12="0 to 5 employees"),1388,IF(AND(C12=500,B12=1000000,A12="0 to 5 employees"),2287,IF(AND(C12=500,B12=50000,A12="6 to 10 employees"),484,IF(AND(C12=500,B12=75000,A12="6 to 10 employees"),592,IF(AND(C12=500,B12=100000,A12="6 to 10 employees"),681,IF(AND(C12=500,B12=250000,A12="6 to 10 employees"),1007,IF(AND(C12=500,B12=500000,A12="6 to 10 employees"),1502,IF(AND(C12=500,B12=1000000,A12="6 to 10 employees"),2439,0))))))))))))))))))))))))))))))))))))</f>
        <v>0</v>
      </c>
      <c r="E12" s="3"/>
      <c r="F12" s="4"/>
      <c r="I12" s="25"/>
    </row>
    <row r="13" spans="1:9">
      <c r="A13" s="5"/>
      <c r="B13" s="6"/>
      <c r="C13" s="7"/>
      <c r="D13" s="8"/>
      <c r="E13" s="3"/>
      <c r="F13" s="4"/>
      <c r="I13" s="24"/>
    </row>
    <row r="14" spans="1:9">
      <c r="A14" s="2"/>
      <c r="B14" s="12"/>
      <c r="C14" s="3"/>
      <c r="D14" s="3"/>
      <c r="E14" s="3"/>
      <c r="F14" s="4"/>
      <c r="I14" s="24"/>
    </row>
    <row r="15" spans="1:9">
      <c r="A15" s="13" t="s">
        <v>24</v>
      </c>
      <c r="B15" s="12"/>
      <c r="C15" s="3"/>
      <c r="D15" s="3"/>
      <c r="E15" s="3"/>
      <c r="F15" s="4"/>
    </row>
    <row r="16" spans="1:9">
      <c r="A16" s="13" t="s">
        <v>21</v>
      </c>
      <c r="B16" s="12"/>
      <c r="C16" s="3"/>
      <c r="D16" s="3"/>
      <c r="E16" s="3"/>
      <c r="F16" s="4"/>
    </row>
    <row r="17" spans="1:6">
      <c r="A17" s="2"/>
      <c r="B17" s="12"/>
      <c r="C17" s="3"/>
      <c r="D17" s="3"/>
      <c r="E17" s="3"/>
      <c r="F17" s="4"/>
    </row>
    <row r="18" spans="1:6">
      <c r="A18" s="14" t="s">
        <v>7</v>
      </c>
      <c r="B18" s="12"/>
      <c r="C18" s="3"/>
      <c r="D18" s="3"/>
      <c r="E18" s="3"/>
      <c r="F18" s="4"/>
    </row>
    <row r="19" spans="1:6">
      <c r="A19" s="2" t="s">
        <v>9</v>
      </c>
      <c r="B19" s="12"/>
      <c r="C19" s="3"/>
      <c r="D19" s="3"/>
      <c r="E19" s="3"/>
      <c r="F19" s="4"/>
    </row>
    <row r="20" spans="1:6">
      <c r="A20" s="2" t="s">
        <v>10</v>
      </c>
      <c r="B20" s="12"/>
      <c r="C20" s="3"/>
      <c r="D20" s="3"/>
      <c r="E20" s="3"/>
      <c r="F20" s="4"/>
    </row>
    <row r="21" spans="1:6">
      <c r="A21" s="2" t="s">
        <v>22</v>
      </c>
      <c r="B21" s="12"/>
      <c r="C21" s="3"/>
      <c r="D21" s="3"/>
      <c r="E21" s="3"/>
      <c r="F21" s="4"/>
    </row>
    <row r="22" spans="1:6">
      <c r="A22" s="2"/>
      <c r="B22" s="3"/>
      <c r="C22" s="3"/>
      <c r="D22" s="3"/>
      <c r="E22" s="3"/>
      <c r="F22" s="4"/>
    </row>
    <row r="23" spans="1:6">
      <c r="A23" s="37" t="s">
        <v>19</v>
      </c>
      <c r="B23" s="3"/>
      <c r="C23" s="3"/>
      <c r="D23" s="3"/>
      <c r="E23" s="3"/>
      <c r="F23" s="4"/>
    </row>
    <row r="24" spans="1:6">
      <c r="A24" s="13" t="s">
        <v>16</v>
      </c>
      <c r="B24" s="3"/>
      <c r="C24" s="3"/>
      <c r="D24" s="3"/>
      <c r="E24" s="3"/>
      <c r="F24" s="4"/>
    </row>
    <row r="25" spans="1:6">
      <c r="A25" s="1"/>
      <c r="B25" s="7"/>
      <c r="C25" s="7"/>
      <c r="D25" s="7"/>
      <c r="E25" s="7"/>
      <c r="F25" s="8"/>
    </row>
  </sheetData>
  <mergeCells count="1">
    <mergeCell ref="A9:D9"/>
  </mergeCells>
  <dataValidations count="3">
    <dataValidation type="list" allowBlank="1" showInputMessage="1" showErrorMessage="1" sqref="B12">
      <formula1>"choose one, $50000, $75000, $100000, $250000, $500000, $1000000"</formula1>
    </dataValidation>
    <dataValidation type="list" allowBlank="1" showInputMessage="1" showErrorMessage="1" sqref="A12">
      <formula1>"choose one, 0 to 5 Employees, 6 to 10 Employees"</formula1>
    </dataValidation>
    <dataValidation type="list" allowBlank="1" showInputMessage="1" showErrorMessage="1" sqref="C12">
      <formula1>"choose one, 250, 500, 1000"</formula1>
    </dataValidation>
  </dataValidations>
  <hyperlinks>
    <hyperlink ref="A5" r:id="rId1"/>
  </hyperlinks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F19" sqref="F19"/>
    </sheetView>
  </sheetViews>
  <sheetFormatPr baseColWidth="10" defaultRowHeight="15" x14ac:dyDescent="0"/>
  <cols>
    <col min="1" max="1" width="21.33203125" customWidth="1"/>
    <col min="2" max="2" width="20.6640625" customWidth="1"/>
    <col min="3" max="3" width="18.83203125" customWidth="1"/>
    <col min="4" max="4" width="21.1640625" customWidth="1"/>
    <col min="5" max="5" width="24.83203125" customWidth="1"/>
    <col min="6" max="6" width="13.83203125" customWidth="1"/>
  </cols>
  <sheetData>
    <row r="1" spans="1:8">
      <c r="A1" s="9"/>
      <c r="B1" s="10"/>
      <c r="C1" s="10"/>
      <c r="D1" s="10"/>
      <c r="E1" s="11"/>
    </row>
    <row r="2" spans="1:8">
      <c r="A2" s="2"/>
      <c r="B2" s="3"/>
      <c r="C2" s="3"/>
      <c r="D2" s="3"/>
      <c r="E2" s="4"/>
      <c r="F2" s="25"/>
    </row>
    <row r="3" spans="1:8">
      <c r="A3" s="2" t="s">
        <v>8</v>
      </c>
      <c r="B3" s="3"/>
      <c r="C3" s="3"/>
      <c r="D3" s="3"/>
      <c r="E3" s="4"/>
    </row>
    <row r="4" spans="1:8">
      <c r="A4" s="2" t="s">
        <v>18</v>
      </c>
      <c r="B4" s="3"/>
      <c r="C4" s="3"/>
      <c r="D4" s="3"/>
      <c r="E4" s="4"/>
    </row>
    <row r="5" spans="1:8">
      <c r="A5" s="34" t="s">
        <v>17</v>
      </c>
      <c r="B5" s="3"/>
      <c r="C5" s="3"/>
      <c r="D5" s="3"/>
      <c r="E5" s="4"/>
    </row>
    <row r="6" spans="1:8">
      <c r="A6" s="2"/>
      <c r="B6" s="3"/>
      <c r="C6" s="3"/>
      <c r="D6" s="3"/>
      <c r="E6" s="4"/>
    </row>
    <row r="7" spans="1:8">
      <c r="A7" s="2"/>
      <c r="B7" s="3"/>
      <c r="C7" s="3"/>
      <c r="D7" s="3"/>
      <c r="E7" s="4"/>
    </row>
    <row r="8" spans="1:8">
      <c r="A8" s="29" t="s">
        <v>15</v>
      </c>
      <c r="B8" s="3"/>
      <c r="C8" s="3"/>
      <c r="D8" s="3"/>
      <c r="E8" s="4"/>
    </row>
    <row r="9" spans="1:8">
      <c r="A9" s="29"/>
      <c r="B9" s="3"/>
      <c r="C9" s="3"/>
      <c r="D9" s="3"/>
      <c r="E9" s="4"/>
    </row>
    <row r="10" spans="1:8">
      <c r="A10" s="13" t="s">
        <v>11</v>
      </c>
      <c r="B10" s="3"/>
      <c r="C10" s="3"/>
      <c r="D10" s="3"/>
      <c r="E10" s="4"/>
    </row>
    <row r="11" spans="1:8" ht="19">
      <c r="A11" s="40" t="s">
        <v>12</v>
      </c>
      <c r="B11" s="42"/>
      <c r="C11" s="42"/>
      <c r="D11" s="41"/>
      <c r="E11" s="4"/>
    </row>
    <row r="12" spans="1:8">
      <c r="A12" s="2"/>
      <c r="B12" s="3"/>
      <c r="C12" s="3"/>
      <c r="D12" s="4"/>
      <c r="E12" s="4"/>
    </row>
    <row r="13" spans="1:8" ht="19">
      <c r="A13" s="15" t="s">
        <v>13</v>
      </c>
      <c r="B13" s="16" t="s">
        <v>3</v>
      </c>
      <c r="C13" s="16" t="s">
        <v>14</v>
      </c>
      <c r="D13" s="17" t="s">
        <v>5</v>
      </c>
      <c r="E13" s="4"/>
      <c r="H13" s="24"/>
    </row>
    <row r="14" spans="1:8" ht="19">
      <c r="A14" s="26" t="s">
        <v>26</v>
      </c>
      <c r="B14" s="20" t="s">
        <v>26</v>
      </c>
      <c r="C14" s="20" t="s">
        <v>26</v>
      </c>
      <c r="D14" s="21">
        <f>IF(AND(B14=1000000,C14=2500,A14="1-10"),825,IF(AND(B14=1000000,C14=2500,A14="11-25"),950,IF(AND(B14=1000000,C14=2500,A14="26-50"),1125,IF(AND(B14=1000000,C14=2500,A14="51-75"),1545,IF(AND(B14=1000000,C14=2500,A14="76-100"),"N/A",IF(AND(B14=2000000,C14=2500,A14="1-10"),995,IF(AND(B14=2000000,C14=2500,A14="11-25"),1245,IF(AND(B14=2000000,C14=2500,A14="26-50"),1495,IF(AND(B14=2000000,C14=2500,A14="51-75"),2025,IF(AND(B14=2000000,C14=2500,A14="76-100"),"N/A",0))))))))))</f>
        <v>0</v>
      </c>
      <c r="E14" s="4"/>
      <c r="H14" s="25"/>
    </row>
    <row r="15" spans="1:8">
      <c r="A15" s="5"/>
      <c r="B15" s="6"/>
      <c r="C15" s="7"/>
      <c r="D15" s="8"/>
      <c r="E15" s="4"/>
      <c r="H15" s="24"/>
    </row>
    <row r="16" spans="1:8">
      <c r="A16" s="27"/>
      <c r="B16" s="12"/>
      <c r="C16" s="3"/>
      <c r="D16" s="3"/>
      <c r="E16" s="4"/>
    </row>
    <row r="17" spans="1:5">
      <c r="B17" s="12"/>
      <c r="C17" s="3"/>
      <c r="D17" s="3"/>
      <c r="E17" s="4"/>
    </row>
    <row r="18" spans="1:5">
      <c r="A18" s="2"/>
      <c r="B18" s="12"/>
      <c r="C18" s="3"/>
      <c r="D18" s="3"/>
      <c r="E18" s="4"/>
    </row>
    <row r="19" spans="1:5">
      <c r="A19" s="39" t="s">
        <v>27</v>
      </c>
      <c r="B19" s="12"/>
      <c r="C19" s="3"/>
      <c r="D19" s="3"/>
      <c r="E19" s="4"/>
    </row>
    <row r="20" spans="1:5">
      <c r="A20" s="2" t="s">
        <v>28</v>
      </c>
      <c r="B20" s="12"/>
      <c r="C20" s="3"/>
      <c r="D20" s="3"/>
      <c r="E20" s="4"/>
    </row>
    <row r="21" spans="1:5">
      <c r="A21" s="2" t="s">
        <v>29</v>
      </c>
      <c r="B21" s="12"/>
      <c r="C21" s="3"/>
      <c r="D21" s="3"/>
      <c r="E21" s="4"/>
    </row>
    <row r="22" spans="1:5">
      <c r="A22" s="28"/>
      <c r="B22" s="3"/>
      <c r="C22" s="3"/>
      <c r="D22" s="3"/>
      <c r="E22" s="4"/>
    </row>
    <row r="23" spans="1:5">
      <c r="A23" s="35" t="s">
        <v>19</v>
      </c>
      <c r="B23" s="3"/>
      <c r="C23" s="3"/>
      <c r="D23" s="3"/>
      <c r="E23" s="4"/>
    </row>
    <row r="24" spans="1:5">
      <c r="A24" s="36" t="s">
        <v>16</v>
      </c>
      <c r="B24" s="7"/>
      <c r="C24" s="7"/>
      <c r="D24" s="7"/>
      <c r="E24" s="8"/>
    </row>
    <row r="25" spans="1:5">
      <c r="A25" s="31"/>
    </row>
  </sheetData>
  <mergeCells count="1">
    <mergeCell ref="A11:D11"/>
  </mergeCells>
  <dataValidations count="3">
    <dataValidation type="list" allowBlank="1" showInputMessage="1" showErrorMessage="1" sqref="C14">
      <formula1>"choose one, 2500"</formula1>
    </dataValidation>
    <dataValidation type="list" allowBlank="1" showInputMessage="1" showErrorMessage="1" sqref="A14">
      <formula1>"choose one, 1-10, 11-25, 26-50, 51-75, 76-100"</formula1>
    </dataValidation>
    <dataValidation type="list" allowBlank="1" showInputMessage="1" showErrorMessage="1" sqref="B14">
      <formula1>"choose one, $1000000,$2000000"</formula1>
    </dataValidation>
  </dataValidations>
  <hyperlinks>
    <hyperlink ref="A5" r:id="rId1"/>
  </hyperlinks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Cyber</vt:lpstr>
      <vt:lpstr>Crime</vt:lpstr>
      <vt:lpstr>D&amp;O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Jeanice Cabale</cp:lastModifiedBy>
  <dcterms:created xsi:type="dcterms:W3CDTF">2018-07-24T15:18:25Z</dcterms:created>
  <dcterms:modified xsi:type="dcterms:W3CDTF">2018-09-19T15:47:35Z</dcterms:modified>
</cp:coreProperties>
</file>